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U:\Purchasing\Teams\Vehicles\Approved_Vehicles\2025\"/>
    </mc:Choice>
  </mc:AlternateContent>
  <xr:revisionPtr revIDLastSave="0" documentId="8_{D20B7604-BE1D-4E6E-8234-9DC377EB8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pus" sheetId="3" r:id="rId1"/>
    <sheet name="UP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  <c r="B26" i="3"/>
  <c r="B25" i="3"/>
  <c r="B37" i="3"/>
  <c r="B36" i="3"/>
  <c r="B33" i="3"/>
</calcChain>
</file>

<file path=xl/sharedStrings.xml><?xml version="1.0" encoding="utf-8"?>
<sst xmlns="http://schemas.openxmlformats.org/spreadsheetml/2006/main" count="360" uniqueCount="150">
  <si>
    <t>Vehicle</t>
  </si>
  <si>
    <t>Type</t>
  </si>
  <si>
    <t>Contract</t>
  </si>
  <si>
    <t>Dealer</t>
  </si>
  <si>
    <t>Alt Fuel Capable</t>
  </si>
  <si>
    <t>Fuel Economy City/ Hwy</t>
  </si>
  <si>
    <t>Car, Midsize</t>
  </si>
  <si>
    <t>SUV, Midsize, 2WD</t>
  </si>
  <si>
    <t>SUV, Midsize, AWD</t>
  </si>
  <si>
    <t>SUV, Small 2WD</t>
  </si>
  <si>
    <t>Van, Cargo</t>
  </si>
  <si>
    <t>Van, Passenger</t>
  </si>
  <si>
    <t>FSA</t>
  </si>
  <si>
    <t>Electric</t>
  </si>
  <si>
    <t>Plug-in Hybrid</t>
  </si>
  <si>
    <t>SUV, Small AWD</t>
  </si>
  <si>
    <t>Low Speed Vehicle (LSV)</t>
  </si>
  <si>
    <t>Midsize Truck 2WD</t>
  </si>
  <si>
    <t>Full Size Truck, 2WD</t>
  </si>
  <si>
    <t>26/31</t>
  </si>
  <si>
    <t>Hybrid</t>
  </si>
  <si>
    <t>Full Size Truck, 4WD</t>
  </si>
  <si>
    <t>               Silverado 1500 PPV</t>
  </si>
  <si>
    <t>               Silverado 1500 SSV</t>
  </si>
  <si>
    <t>               Tahoe PPV 4X4</t>
  </si>
  <si>
    <t>               Tahoe PPV 4X2</t>
  </si>
  <si>
    <t>               Police Interceptor Utility Ecoboost</t>
  </si>
  <si>
    <t>               Police Interceptor Utility Gas</t>
  </si>
  <si>
    <t>2024 Toyota Prius Prime III SE (1235)</t>
  </si>
  <si>
    <t>2024 Chevrolet Malibu LS (1ZC69)</t>
  </si>
  <si>
    <t>2024 Chevrolet Bolt LT (1FB48)</t>
  </si>
  <si>
    <t>Midsize Truck 4WD</t>
  </si>
  <si>
    <t>Full Size Truck, 4WD (UPD)</t>
  </si>
  <si>
    <t>SUV, Midsize, 2WD (UPD)</t>
  </si>
  <si>
    <t>SUV, Midsize, 4WD (UPD)</t>
  </si>
  <si>
    <t>SUV, Midsize, AWD (UPD)</t>
  </si>
  <si>
    <t>FSA contract Base Price</t>
  </si>
  <si>
    <t>State of FL Contract price</t>
  </si>
  <si>
    <t>Lowest Cost plus 3%</t>
  </si>
  <si>
    <t>State of FL</t>
  </si>
  <si>
    <t>FSA, State of FL</t>
  </si>
  <si>
    <t>Alan Jay Automotive Management, Inc.</t>
  </si>
  <si>
    <t>BOZARD FORD/ Tropical Ford, Inc</t>
  </si>
  <si>
    <t>Lowest cost plus 2.86%</t>
  </si>
  <si>
    <t>Lowest Cost plus 2.9%</t>
  </si>
  <si>
    <t>Garber Chevrolet Buick GMC, Inc./ Alan Jay Automotive Management, Inc.</t>
  </si>
  <si>
    <t>Lowest Cost plus 2.75%</t>
  </si>
  <si>
    <t>Garber Chevrolet Buick GMC, Inc./ Alan Jay Automotive Management Inc.</t>
  </si>
  <si>
    <t>state of FL</t>
  </si>
  <si>
    <t>Seminole Toyota/ Alan Jay Automotive Management Inc.</t>
  </si>
  <si>
    <t>Seminole Toyota / Alan Jay Automotive Management Inc.</t>
  </si>
  <si>
    <t>/Alan Jay Automotive Management Inc.</t>
  </si>
  <si>
    <t>Duval Ford LLC/ Alan Jay Automotive Management, Inc.</t>
  </si>
  <si>
    <t>Seminole Toyota/ Alan Jay Automotive Management, Inc.</t>
  </si>
  <si>
    <t>Lowest Cost plus 2.70%</t>
  </si>
  <si>
    <t xml:space="preserve">Terry Taylor’s DeLand Nissan, Inc./ Alan Jay Automotive Management, Inc.	</t>
  </si>
  <si>
    <t>Lowest Cost plus 2.81%</t>
  </si>
  <si>
    <t>Duval Ford/ Tropical Ford, Inc</t>
  </si>
  <si>
    <t>Garber Chrysler Dodge Truck, Inc./ Alan Jay Automotive Management, Inc.</t>
  </si>
  <si>
    <t>Star EV Capella CP-2</t>
  </si>
  <si>
    <t>Texas Trailers Sales and Service</t>
  </si>
  <si>
    <t>53/46</t>
  </si>
  <si>
    <t>57/56</t>
  </si>
  <si>
    <t>n/a</t>
  </si>
  <si>
    <t>131/109</t>
  </si>
  <si>
    <t>41/38</t>
  </si>
  <si>
    <t>27/35</t>
  </si>
  <si>
    <t>23/30</t>
  </si>
  <si>
    <t>20/24</t>
  </si>
  <si>
    <t>17/25</t>
  </si>
  <si>
    <t>18/22</t>
  </si>
  <si>
    <t>20/25</t>
  </si>
  <si>
    <t>29/33</t>
  </si>
  <si>
    <t>26/29</t>
  </si>
  <si>
    <t>18/25</t>
  </si>
  <si>
    <t>18/24</t>
  </si>
  <si>
    <t>18/23</t>
  </si>
  <si>
    <t>2025 Toyota Corolla Hybrid LE CVT (SE) (1882)</t>
  </si>
  <si>
    <t>2025 Toyota Prius LE Hybrid (1223)</t>
  </si>
  <si>
    <t>2025 Chevrolet Silverado 1500 1WT (CC10903)</t>
  </si>
  <si>
    <t>Duval Ford/ Step One Automotive dba Ford Crestview</t>
  </si>
  <si>
    <t xml:space="preserve">2025 Ford F-150 XL (F1K) </t>
  </si>
  <si>
    <t>2025  Ford Maverick (W8A)</t>
  </si>
  <si>
    <t>2025 Nissan Frontier Crew Cab 4x2 S (32115)</t>
  </si>
  <si>
    <t>Terry Taylor’s DeLand Nissan, Inc.</t>
  </si>
  <si>
    <t>2025 Nissan Frontier Crew Cab 4x4 S (32015)</t>
  </si>
  <si>
    <t>2025 Ford F250 XL Super Duty Regular Cab SRW</t>
  </si>
  <si>
    <t>Duval Ford/ Step One Automotive DBA Ford Crestview</t>
  </si>
  <si>
    <t>2025 Ford Explorer XLT (k7D)</t>
  </si>
  <si>
    <t>2025 Chevrolet  Equinox FWD, 1PT26</t>
  </si>
  <si>
    <t>2025 Toyota Rav4 LE (4430)</t>
  </si>
  <si>
    <t xml:space="preserve">2025 Chevrolet Trailblazer FWD </t>
  </si>
  <si>
    <t>42/36</t>
  </si>
  <si>
    <t>2025 Escape Hybrid AWD</t>
  </si>
  <si>
    <t>2025 Chevrolet Trailblazer AWD LS (1TV56)</t>
  </si>
  <si>
    <t>Garber Ford</t>
  </si>
  <si>
    <t xml:space="preserve">               F-150 Police Responder Crew Cab </t>
  </si>
  <si>
    <t>Duval Ford/Tropical Ford, Inc</t>
  </si>
  <si>
    <t>2025 Ford Transit Cargo Van T-150 130" Low Rf 8670 GVWR RWD  (E1Y)</t>
  </si>
  <si>
    <t>Garber Ford/ Alan Jay Automotive Management, Inc.</t>
  </si>
  <si>
    <t xml:space="preserve"> State of FL</t>
  </si>
  <si>
    <t>2025 Toyota Rav4 LE hybrid (4435)</t>
  </si>
  <si>
    <t>Seminole Toyota/ Alan Jay Automotive Management</t>
  </si>
  <si>
    <t>Garber Chevrolet Buick GMC, Inc/.Alan Jay Automotive Management, Inc.</t>
  </si>
  <si>
    <t xml:space="preserve">Duval Ford LLC, </t>
  </si>
  <si>
    <t>City of Tallahassee Alan Jay</t>
  </si>
  <si>
    <t>2025 CHEVY COLORADO CREW CAB PICKUP 2WD  2WT (14C43)</t>
  </si>
  <si>
    <t>2025 Ram 1500 Big Horn Crew Cab (DT6H91)</t>
  </si>
  <si>
    <t>               Expedition SSV (U1G)</t>
  </si>
  <si>
    <t xml:space="preserve">City of Tallahassee Beck </t>
  </si>
  <si>
    <t>Fleet invoice plus 2%</t>
  </si>
  <si>
    <t>FSA, State of FL, City of Tallahassee</t>
  </si>
  <si>
    <t>FSA, City of Tallahassee</t>
  </si>
  <si>
    <t>ICE</t>
  </si>
  <si>
    <t>Car</t>
  </si>
  <si>
    <t>LSV</t>
  </si>
  <si>
    <t>SUV</t>
  </si>
  <si>
    <t>Truck</t>
  </si>
  <si>
    <t>Van</t>
  </si>
  <si>
    <t>Type2</t>
  </si>
  <si>
    <t>2025 Ford F-150 Lightning</t>
  </si>
  <si>
    <t>Lowest Cost plus 2.78%</t>
  </si>
  <si>
    <t>Lowest Cost plus 6%</t>
  </si>
  <si>
    <t>Step One Automotive dba Hyundai Brunswick</t>
  </si>
  <si>
    <t>2024 Ford E-Transit Cargo Van</t>
  </si>
  <si>
    <t>2025 Ram Promaster EV</t>
  </si>
  <si>
    <t>2025 Ford Mustang Mach-E electric</t>
  </si>
  <si>
    <t>2025 Toyota Sienna Hybrid</t>
  </si>
  <si>
    <t>2025 Chrysler Pacifica Hybrid</t>
  </si>
  <si>
    <t>2025 Hyundai Kona Electric</t>
  </si>
  <si>
    <t>Lowest Cost plus 2.56%/ 3%</t>
  </si>
  <si>
    <t>Tropical Ford, Inc/ Alan Jay Automotive Management</t>
  </si>
  <si>
    <t>Lowest Cost plus 2.69%/ 3%</t>
  </si>
  <si>
    <t>2025 Ford Transit Connect Cargo Van LWB XL (S7S)</t>
  </si>
  <si>
    <t>2025 Ram Promaster City Cargo Van Tradesman (VMDL51)</t>
  </si>
  <si>
    <t>2025 Ford Transit Connect Wagon 4dr Wgn LWB XL (S9E)</t>
  </si>
  <si>
    <t>2025 Ram Promaster City Wagon (VMDL51)</t>
  </si>
  <si>
    <t>State of FL, City of Tallahassee</t>
  </si>
  <si>
    <t>2025 Toyota Tundra Hybrid (8401)</t>
  </si>
  <si>
    <t>Duval Ford/ Tropical Ford, Inc/ Alan Jay Automotive Management</t>
  </si>
  <si>
    <t>Bozard Ford/ Tropical Ford, Inc</t>
  </si>
  <si>
    <t>Omnia</t>
  </si>
  <si>
    <t xml:space="preserve">2025 Clubcar Villager Electric </t>
  </si>
  <si>
    <t>Cart World Inc</t>
  </si>
  <si>
    <t>Omnia contract EV-2671-01</t>
  </si>
  <si>
    <t>20% off MSRP</t>
  </si>
  <si>
    <t>Briggs Equipment Jacksonville</t>
  </si>
  <si>
    <t>GEM E6</t>
  </si>
  <si>
    <t>Sourcewell #091024-WVE</t>
  </si>
  <si>
    <t>Sourcewell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</si>
</sst>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333333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E7EAE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8" fontId="3" fillId="0" borderId="1" xfId="0" applyNumberFormat="1" applyFont="1" applyBorder="1"/>
    <xf numFmtId="0" fontId="3" fillId="0" borderId="3" xfId="0" applyFont="1" applyBorder="1"/>
    <xf numFmtId="6" fontId="3" fillId="0" borderId="1" xfId="0" applyNumberFormat="1" applyFont="1" applyBorder="1" applyAlignment="1">
      <alignment horizontal="center"/>
    </xf>
    <xf numFmtId="44" fontId="3" fillId="0" borderId="1" xfId="1" applyFont="1" applyFill="1" applyBorder="1"/>
    <xf numFmtId="10" fontId="3" fillId="0" borderId="1" xfId="0" applyNumberFormat="1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left"/>
    </xf>
    <xf numFmtId="44" fontId="3" fillId="0" borderId="0" xfId="1" applyFont="1" applyFill="1" applyBorder="1" applyAlignment="1">
      <alignment horizontal="center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1" applyNumberFormat="1" applyFont="1" applyFill="1" applyBorder="1" applyAlignment="1" applyProtection="1">
      <alignment vertical="center"/>
      <protection hidden="1"/>
    </xf>
    <xf numFmtId="44" fontId="3" fillId="0" borderId="0" xfId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/>
    <xf numFmtId="4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3" fillId="0" borderId="5" xfId="1" applyFont="1" applyFill="1" applyBorder="1" applyAlignment="1">
      <alignment horizontal="center"/>
    </xf>
    <xf numFmtId="44" fontId="3" fillId="0" borderId="5" xfId="1" applyFont="1" applyFill="1" applyBorder="1" applyAlignment="1" applyProtection="1">
      <alignment horizontal="left" vertical="center"/>
      <protection hidden="1"/>
    </xf>
    <xf numFmtId="44" fontId="3" fillId="0" borderId="5" xfId="1" applyFont="1" applyFill="1" applyBorder="1" applyAlignment="1" applyProtection="1">
      <alignment vertical="center"/>
      <protection hidden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/>
    <xf numFmtId="0" fontId="0" fillId="0" borderId="1" xfId="0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4" fontId="8" fillId="0" borderId="0" xfId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 wrapText="1"/>
    </xf>
    <xf numFmtId="44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 vertical="top" wrapText="1"/>
    </xf>
    <xf numFmtId="44" fontId="3" fillId="0" borderId="1" xfId="0" applyNumberFormat="1" applyFont="1" applyFill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44" fontId="3" fillId="0" borderId="1" xfId="1" applyNumberFormat="1" applyFont="1" applyFill="1" applyBorder="1" applyAlignment="1" applyProtection="1">
      <alignment horizontal="center" vertical="center"/>
      <protection hidden="1"/>
    </xf>
    <xf numFmtId="44" fontId="3" fillId="0" borderId="1" xfId="0" applyNumberFormat="1" applyFont="1" applyBorder="1" applyAlignment="1" applyProtection="1">
      <alignment horizontal="center" vertical="center"/>
      <protection hidden="1"/>
    </xf>
    <xf numFmtId="44" fontId="7" fillId="0" borderId="1" xfId="0" applyNumberFormat="1" applyFont="1" applyBorder="1" applyAlignment="1">
      <alignment horizontal="center"/>
    </xf>
    <xf numFmtId="44" fontId="3" fillId="0" borderId="0" xfId="0" applyNumberFormat="1" applyFont="1" applyAlignment="1">
      <alignment horizontal="center"/>
    </xf>
  </cellXfs>
  <cellStyles count="14">
    <cellStyle name="Comma 2" xfId="8" xr:uid="{00000000-0005-0000-0000-000000000000}"/>
    <cellStyle name="Currency" xfId="1" builtinId="4"/>
    <cellStyle name="Currency 2" xfId="3" xr:uid="{00000000-0005-0000-0000-000002000000}"/>
    <cellStyle name="Currency 3" xfId="7" xr:uid="{00000000-0005-0000-0000-000003000000}"/>
    <cellStyle name="Currency 3 2" xfId="11" xr:uid="{00000000-0005-0000-0000-000004000000}"/>
    <cellStyle name="Hyperlink" xfId="12" xr:uid="{00000000-0005-0000-0000-000005000000}"/>
    <cellStyle name="Hyperlink 2" xfId="13" xr:uid="{00000000-0005-0000-0000-000006000000}"/>
    <cellStyle name="Normal" xfId="0" builtinId="0"/>
    <cellStyle name="Normal 2" xfId="2" xr:uid="{00000000-0005-0000-0000-000008000000}"/>
    <cellStyle name="Normal 2 2" xfId="6" xr:uid="{00000000-0005-0000-0000-000009000000}"/>
    <cellStyle name="Normal 2 2 2" xfId="10" xr:uid="{00000000-0005-0000-0000-00000A000000}"/>
    <cellStyle name="Normal 3" xfId="4" xr:uid="{00000000-0005-0000-0000-00000B000000}"/>
    <cellStyle name="Normal 4" xfId="5" xr:uid="{00000000-0005-0000-0000-00000C000000}"/>
    <cellStyle name="Normal 4 2" xfId="9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5FD4-50A2-4B44-B5CD-794C03B3E567}">
  <dimension ref="A1:N37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24.7109375" style="2" customWidth="1"/>
    <col min="2" max="2" width="7" style="2" customWidth="1"/>
    <col min="3" max="3" width="45.28515625" style="4" customWidth="1"/>
    <col min="4" max="4" width="11.42578125" style="58" customWidth="1"/>
    <col min="5" max="6" width="19.42578125" style="3" customWidth="1"/>
    <col min="7" max="8" width="12.140625" style="25" customWidth="1"/>
    <col min="9" max="9" width="15.85546875" customWidth="1"/>
    <col min="10" max="11" width="9.140625" style="2"/>
    <col min="12" max="12" width="43.7109375" style="2" customWidth="1"/>
    <col min="13" max="13" width="32.5703125" style="2" bestFit="1" customWidth="1"/>
    <col min="14" max="14" width="22.85546875" style="2" customWidth="1"/>
    <col min="15" max="16384" width="9.140625" style="2"/>
  </cols>
  <sheetData>
    <row r="1" spans="1:14" s="31" customFormat="1" ht="60" x14ac:dyDescent="0.25">
      <c r="A1" s="26" t="s">
        <v>1</v>
      </c>
      <c r="B1" s="26" t="s">
        <v>119</v>
      </c>
      <c r="C1" s="27" t="s">
        <v>0</v>
      </c>
      <c r="D1" s="32" t="s">
        <v>36</v>
      </c>
      <c r="E1" s="28" t="s">
        <v>37</v>
      </c>
      <c r="F1" s="28" t="s">
        <v>109</v>
      </c>
      <c r="G1" s="29" t="s">
        <v>105</v>
      </c>
      <c r="H1" s="47" t="s">
        <v>149</v>
      </c>
      <c r="I1" s="33" t="s">
        <v>141</v>
      </c>
      <c r="J1" s="26" t="s">
        <v>5</v>
      </c>
      <c r="K1" s="26" t="s">
        <v>4</v>
      </c>
      <c r="L1" s="26" t="s">
        <v>3</v>
      </c>
      <c r="M1" s="26" t="s">
        <v>2</v>
      </c>
      <c r="N1" s="30"/>
    </row>
    <row r="2" spans="1:14" x14ac:dyDescent="0.25">
      <c r="A2" s="1" t="s">
        <v>16</v>
      </c>
      <c r="B2" s="1" t="s">
        <v>115</v>
      </c>
      <c r="C2" s="7" t="s">
        <v>59</v>
      </c>
      <c r="D2" s="52">
        <v>11230</v>
      </c>
      <c r="E2" s="11"/>
      <c r="F2" s="11"/>
      <c r="G2" s="34"/>
      <c r="H2" s="34"/>
      <c r="I2" s="48"/>
      <c r="J2" s="38" t="s">
        <v>63</v>
      </c>
      <c r="K2" s="5" t="s">
        <v>13</v>
      </c>
      <c r="L2" s="13" t="s">
        <v>60</v>
      </c>
      <c r="M2" s="5" t="s">
        <v>12</v>
      </c>
      <c r="N2" s="46"/>
    </row>
    <row r="3" spans="1:14" x14ac:dyDescent="0.25">
      <c r="A3" s="1" t="s">
        <v>16</v>
      </c>
      <c r="B3" s="1" t="s">
        <v>115</v>
      </c>
      <c r="C3" s="7" t="s">
        <v>147</v>
      </c>
      <c r="E3" s="11"/>
      <c r="F3" s="11"/>
      <c r="G3" s="34"/>
      <c r="H3" s="53">
        <v>19965.599999999999</v>
      </c>
      <c r="I3" s="48"/>
      <c r="J3" s="38" t="s">
        <v>63</v>
      </c>
      <c r="K3" s="5" t="s">
        <v>13</v>
      </c>
      <c r="L3" s="49" t="s">
        <v>146</v>
      </c>
      <c r="M3" s="5" t="s">
        <v>148</v>
      </c>
      <c r="N3" s="46"/>
    </row>
    <row r="4" spans="1:14" ht="15.75" customHeight="1" x14ac:dyDescent="0.25">
      <c r="A4" s="7" t="s">
        <v>16</v>
      </c>
      <c r="B4" s="1" t="s">
        <v>115</v>
      </c>
      <c r="C4" s="48" t="s">
        <v>142</v>
      </c>
      <c r="D4" s="51"/>
      <c r="E4" s="20"/>
      <c r="F4" s="20"/>
      <c r="G4" s="35"/>
      <c r="H4" s="35"/>
      <c r="I4" s="50" t="s">
        <v>145</v>
      </c>
      <c r="J4" s="38" t="s">
        <v>63</v>
      </c>
      <c r="K4" s="5" t="s">
        <v>13</v>
      </c>
      <c r="L4" s="48" t="s">
        <v>143</v>
      </c>
      <c r="M4" s="48" t="s">
        <v>144</v>
      </c>
    </row>
    <row r="5" spans="1:14" x14ac:dyDescent="0.25">
      <c r="A5" s="5" t="s">
        <v>6</v>
      </c>
      <c r="B5" s="5" t="s">
        <v>114</v>
      </c>
      <c r="C5" s="7" t="s">
        <v>30</v>
      </c>
      <c r="D5" s="51"/>
      <c r="E5" s="11" t="s">
        <v>38</v>
      </c>
      <c r="F5" s="11" t="s">
        <v>110</v>
      </c>
      <c r="G5" s="34"/>
      <c r="H5" s="34"/>
      <c r="I5" s="48"/>
      <c r="J5" s="37" t="s">
        <v>64</v>
      </c>
      <c r="K5" s="5" t="s">
        <v>13</v>
      </c>
      <c r="L5" s="13" t="s">
        <v>41</v>
      </c>
      <c r="M5" s="5" t="s">
        <v>48</v>
      </c>
    </row>
    <row r="6" spans="1:14" ht="30" x14ac:dyDescent="0.25">
      <c r="A6" s="5" t="s">
        <v>6</v>
      </c>
      <c r="B6" s="5" t="s">
        <v>114</v>
      </c>
      <c r="C6" s="7" t="s">
        <v>77</v>
      </c>
      <c r="D6" s="52">
        <v>23732</v>
      </c>
      <c r="E6" s="11" t="s">
        <v>38</v>
      </c>
      <c r="F6" s="11"/>
      <c r="G6" s="34">
        <v>23895</v>
      </c>
      <c r="H6" s="34"/>
      <c r="I6" s="48"/>
      <c r="J6" s="37" t="s">
        <v>61</v>
      </c>
      <c r="K6" s="5" t="s">
        <v>20</v>
      </c>
      <c r="L6" s="14" t="s">
        <v>49</v>
      </c>
      <c r="M6" s="5" t="s">
        <v>40</v>
      </c>
    </row>
    <row r="7" spans="1:14" x14ac:dyDescent="0.25">
      <c r="A7" s="5" t="s">
        <v>6</v>
      </c>
      <c r="B7" s="5" t="s">
        <v>114</v>
      </c>
      <c r="C7" s="7" t="s">
        <v>78</v>
      </c>
      <c r="D7" s="52">
        <v>27994</v>
      </c>
      <c r="E7" s="11" t="s">
        <v>38</v>
      </c>
      <c r="F7" s="11"/>
      <c r="G7" s="34"/>
      <c r="H7" s="34"/>
      <c r="I7" s="48"/>
      <c r="J7" s="37" t="s">
        <v>62</v>
      </c>
      <c r="K7" s="5" t="s">
        <v>20</v>
      </c>
      <c r="L7" s="5" t="s">
        <v>50</v>
      </c>
      <c r="M7" s="5" t="s">
        <v>40</v>
      </c>
    </row>
    <row r="8" spans="1:14" x14ac:dyDescent="0.25">
      <c r="A8" s="5" t="s">
        <v>6</v>
      </c>
      <c r="B8" s="5" t="s">
        <v>114</v>
      </c>
      <c r="C8" s="7" t="s">
        <v>28</v>
      </c>
      <c r="D8" s="51"/>
      <c r="E8" s="11" t="s">
        <v>38</v>
      </c>
      <c r="F8" s="11"/>
      <c r="G8" s="34"/>
      <c r="H8" s="34"/>
      <c r="I8" s="48"/>
      <c r="J8" s="37" t="s">
        <v>63</v>
      </c>
      <c r="K8" s="5" t="s">
        <v>14</v>
      </c>
      <c r="L8" s="5" t="s">
        <v>51</v>
      </c>
      <c r="M8" s="5" t="s">
        <v>48</v>
      </c>
    </row>
    <row r="9" spans="1:14" x14ac:dyDescent="0.25">
      <c r="A9" s="5" t="s">
        <v>6</v>
      </c>
      <c r="B9" s="5" t="s">
        <v>114</v>
      </c>
      <c r="C9" s="7" t="s">
        <v>29</v>
      </c>
      <c r="D9" s="51"/>
      <c r="E9" s="11" t="s">
        <v>38</v>
      </c>
      <c r="F9" s="11" t="s">
        <v>110</v>
      </c>
      <c r="G9" s="34">
        <v>23900</v>
      </c>
      <c r="H9" s="34"/>
      <c r="I9" s="48"/>
      <c r="J9" s="37" t="s">
        <v>66</v>
      </c>
      <c r="K9" s="5" t="s">
        <v>113</v>
      </c>
      <c r="L9" s="13" t="s">
        <v>47</v>
      </c>
      <c r="M9" s="5" t="s">
        <v>100</v>
      </c>
      <c r="N9" s="15"/>
    </row>
    <row r="10" spans="1:14" x14ac:dyDescent="0.25">
      <c r="A10" s="5" t="s">
        <v>18</v>
      </c>
      <c r="B10" s="5" t="s">
        <v>117</v>
      </c>
      <c r="C10" s="7" t="s">
        <v>79</v>
      </c>
      <c r="D10" s="51">
        <v>36296</v>
      </c>
      <c r="E10" s="11" t="s">
        <v>38</v>
      </c>
      <c r="F10" s="11" t="s">
        <v>110</v>
      </c>
      <c r="G10" s="34">
        <v>37256</v>
      </c>
      <c r="H10" s="34"/>
      <c r="I10" s="48"/>
      <c r="J10" s="37" t="s">
        <v>70</v>
      </c>
      <c r="K10" s="5" t="s">
        <v>113</v>
      </c>
      <c r="L10" s="13" t="s">
        <v>45</v>
      </c>
      <c r="M10" s="5" t="s">
        <v>40</v>
      </c>
    </row>
    <row r="11" spans="1:14" x14ac:dyDescent="0.25">
      <c r="A11" s="5" t="s">
        <v>18</v>
      </c>
      <c r="B11" s="5" t="s">
        <v>117</v>
      </c>
      <c r="C11" s="7" t="s">
        <v>81</v>
      </c>
      <c r="D11" s="51">
        <v>35041</v>
      </c>
      <c r="E11" s="11" t="s">
        <v>44</v>
      </c>
      <c r="F11" s="11" t="s">
        <v>110</v>
      </c>
      <c r="G11" s="34">
        <v>36727</v>
      </c>
      <c r="H11" s="34"/>
      <c r="I11" s="48"/>
      <c r="J11" s="37" t="s">
        <v>69</v>
      </c>
      <c r="K11" s="5" t="s">
        <v>113</v>
      </c>
      <c r="L11" s="5" t="s">
        <v>80</v>
      </c>
      <c r="M11" s="5" t="s">
        <v>40</v>
      </c>
    </row>
    <row r="12" spans="1:14" ht="30" x14ac:dyDescent="0.25">
      <c r="A12" s="5" t="s">
        <v>18</v>
      </c>
      <c r="B12" s="13" t="str">
        <f>A12</f>
        <v>Full Size Truck, 2WD</v>
      </c>
      <c r="C12" s="7" t="s">
        <v>120</v>
      </c>
      <c r="D12" s="51"/>
      <c r="E12" s="5" t="s">
        <v>130</v>
      </c>
      <c r="F12" s="11"/>
      <c r="G12" s="34">
        <v>47500</v>
      </c>
      <c r="H12" s="34"/>
      <c r="I12" s="48"/>
      <c r="J12" s="38"/>
      <c r="K12" s="13" t="s">
        <v>13</v>
      </c>
      <c r="L12" s="23" t="s">
        <v>131</v>
      </c>
      <c r="M12" s="13" t="s">
        <v>137</v>
      </c>
    </row>
    <row r="13" spans="1:14" x14ac:dyDescent="0.25">
      <c r="A13" s="5" t="s">
        <v>18</v>
      </c>
      <c r="B13" s="13" t="str">
        <f>A13</f>
        <v>Full Size Truck, 2WD</v>
      </c>
      <c r="C13" s="7" t="s">
        <v>138</v>
      </c>
      <c r="D13" s="51"/>
      <c r="E13" s="5" t="s">
        <v>38</v>
      </c>
      <c r="F13" s="11"/>
      <c r="G13" s="34">
        <v>56285</v>
      </c>
      <c r="H13" s="34"/>
      <c r="I13" s="48"/>
      <c r="J13" s="38"/>
      <c r="K13" s="13" t="s">
        <v>20</v>
      </c>
      <c r="L13" s="23" t="s">
        <v>41</v>
      </c>
      <c r="M13" s="13" t="s">
        <v>137</v>
      </c>
      <c r="N13" s="17"/>
    </row>
    <row r="14" spans="1:14" ht="15" customHeight="1" x14ac:dyDescent="0.25">
      <c r="A14" s="5" t="s">
        <v>21</v>
      </c>
      <c r="B14" s="5" t="s">
        <v>117</v>
      </c>
      <c r="C14" s="7" t="s">
        <v>86</v>
      </c>
      <c r="D14" s="51">
        <v>43929</v>
      </c>
      <c r="E14" s="11" t="s">
        <v>56</v>
      </c>
      <c r="F14" s="11" t="s">
        <v>110</v>
      </c>
      <c r="G14" s="34">
        <v>43518</v>
      </c>
      <c r="H14" s="34"/>
      <c r="I14" s="48"/>
      <c r="J14" s="38" t="s">
        <v>63</v>
      </c>
      <c r="K14" s="5" t="s">
        <v>113</v>
      </c>
      <c r="L14" s="5" t="s">
        <v>57</v>
      </c>
      <c r="M14" s="5" t="s">
        <v>40</v>
      </c>
      <c r="N14" s="17"/>
    </row>
    <row r="15" spans="1:14" ht="30" x14ac:dyDescent="0.25">
      <c r="A15" s="5" t="s">
        <v>21</v>
      </c>
      <c r="B15" s="5" t="s">
        <v>117</v>
      </c>
      <c r="C15" s="40" t="s">
        <v>107</v>
      </c>
      <c r="D15" s="52">
        <v>44255</v>
      </c>
      <c r="E15" s="11" t="s">
        <v>38</v>
      </c>
      <c r="F15" s="11" t="s">
        <v>110</v>
      </c>
      <c r="G15" s="34">
        <v>49971</v>
      </c>
      <c r="H15" s="34"/>
      <c r="I15" s="48"/>
      <c r="J15" s="37" t="s">
        <v>71</v>
      </c>
      <c r="K15" s="5" t="s">
        <v>113</v>
      </c>
      <c r="L15" s="43" t="s">
        <v>58</v>
      </c>
      <c r="M15" s="45" t="s">
        <v>40</v>
      </c>
      <c r="N15" s="46"/>
    </row>
    <row r="16" spans="1:14" ht="15" customHeight="1" x14ac:dyDescent="0.25">
      <c r="A16" s="5" t="s">
        <v>17</v>
      </c>
      <c r="B16" s="5" t="s">
        <v>117</v>
      </c>
      <c r="C16" s="7" t="s">
        <v>106</v>
      </c>
      <c r="D16" s="51"/>
      <c r="E16" s="11" t="s">
        <v>38</v>
      </c>
      <c r="F16" s="11" t="s">
        <v>110</v>
      </c>
      <c r="G16" s="34">
        <v>31628</v>
      </c>
      <c r="H16" s="34"/>
      <c r="I16" s="48"/>
      <c r="J16" s="37" t="s">
        <v>68</v>
      </c>
      <c r="K16" s="5" t="s">
        <v>113</v>
      </c>
      <c r="L16" s="13" t="s">
        <v>41</v>
      </c>
      <c r="M16" s="13" t="s">
        <v>39</v>
      </c>
    </row>
    <row r="17" spans="1:14" ht="15" customHeight="1" x14ac:dyDescent="0.25">
      <c r="A17" s="5" t="s">
        <v>17</v>
      </c>
      <c r="B17" s="5" t="s">
        <v>117</v>
      </c>
      <c r="C17" s="7" t="s">
        <v>82</v>
      </c>
      <c r="D17" s="51">
        <v>25953</v>
      </c>
      <c r="E17" s="11" t="s">
        <v>38</v>
      </c>
      <c r="F17" s="11" t="s">
        <v>110</v>
      </c>
      <c r="G17" s="34">
        <v>27789</v>
      </c>
      <c r="H17" s="34"/>
      <c r="I17" s="48"/>
      <c r="J17" s="37" t="s">
        <v>67</v>
      </c>
      <c r="K17" s="5" t="s">
        <v>113</v>
      </c>
      <c r="L17" s="13" t="s">
        <v>41</v>
      </c>
      <c r="M17" s="5" t="s">
        <v>40</v>
      </c>
      <c r="N17" s="21"/>
    </row>
    <row r="18" spans="1:14" x14ac:dyDescent="0.25">
      <c r="A18" s="5" t="s">
        <v>17</v>
      </c>
      <c r="B18" s="5" t="s">
        <v>117</v>
      </c>
      <c r="C18" s="7" t="s">
        <v>83</v>
      </c>
      <c r="D18" s="52">
        <v>31307</v>
      </c>
      <c r="E18" s="11" t="s">
        <v>38</v>
      </c>
      <c r="F18" s="11" t="s">
        <v>110</v>
      </c>
      <c r="G18" s="34">
        <v>31898</v>
      </c>
      <c r="H18" s="34"/>
      <c r="I18" s="48"/>
      <c r="J18" s="37" t="s">
        <v>75</v>
      </c>
      <c r="K18" s="5" t="s">
        <v>113</v>
      </c>
      <c r="L18" s="13" t="s">
        <v>55</v>
      </c>
      <c r="M18" s="5" t="s">
        <v>40</v>
      </c>
    </row>
    <row r="19" spans="1:14" x14ac:dyDescent="0.25">
      <c r="A19" s="5" t="s">
        <v>31</v>
      </c>
      <c r="B19" s="5" t="s">
        <v>117</v>
      </c>
      <c r="C19" s="7" t="s">
        <v>85</v>
      </c>
      <c r="D19" s="52">
        <v>34096</v>
      </c>
      <c r="E19" s="11" t="s">
        <v>38</v>
      </c>
      <c r="F19" s="11" t="s">
        <v>110</v>
      </c>
      <c r="G19" s="34">
        <v>34910</v>
      </c>
      <c r="H19" s="34"/>
      <c r="I19" s="48"/>
      <c r="J19" s="37" t="s">
        <v>76</v>
      </c>
      <c r="K19" s="5" t="s">
        <v>113</v>
      </c>
      <c r="L19" s="13" t="s">
        <v>84</v>
      </c>
      <c r="M19" s="5" t="s">
        <v>40</v>
      </c>
      <c r="N19" s="46"/>
    </row>
    <row r="20" spans="1:14" ht="30.75" thickBot="1" x14ac:dyDescent="0.3">
      <c r="A20" s="5" t="s">
        <v>7</v>
      </c>
      <c r="B20" s="5" t="s">
        <v>116</v>
      </c>
      <c r="C20" s="7" t="s">
        <v>90</v>
      </c>
      <c r="D20" s="52">
        <v>28989</v>
      </c>
      <c r="E20" s="11" t="s">
        <v>38</v>
      </c>
      <c r="F20" s="11"/>
      <c r="G20" s="34">
        <v>28816</v>
      </c>
      <c r="H20" s="34"/>
      <c r="I20" s="48"/>
      <c r="J20" s="37" t="s">
        <v>66</v>
      </c>
      <c r="K20" s="5" t="s">
        <v>113</v>
      </c>
      <c r="L20" s="14" t="s">
        <v>53</v>
      </c>
      <c r="M20" s="5" t="s">
        <v>40</v>
      </c>
      <c r="N20" s="17"/>
    </row>
    <row r="21" spans="1:14" x14ac:dyDescent="0.25">
      <c r="A21" s="6" t="s">
        <v>7</v>
      </c>
      <c r="B21" s="5" t="s">
        <v>116</v>
      </c>
      <c r="C21" s="7" t="s">
        <v>89</v>
      </c>
      <c r="D21" s="54">
        <v>28157</v>
      </c>
      <c r="E21" s="11" t="s">
        <v>38</v>
      </c>
      <c r="F21" s="41" t="s">
        <v>110</v>
      </c>
      <c r="G21" s="22">
        <v>27496</v>
      </c>
      <c r="H21" s="22"/>
      <c r="I21" s="39"/>
      <c r="J21" s="42" t="s">
        <v>19</v>
      </c>
      <c r="K21" s="5" t="s">
        <v>113</v>
      </c>
      <c r="L21" s="44" t="s">
        <v>45</v>
      </c>
      <c r="M21" s="5" t="s">
        <v>40</v>
      </c>
    </row>
    <row r="22" spans="1:14" x14ac:dyDescent="0.25">
      <c r="A22" s="5" t="s">
        <v>7</v>
      </c>
      <c r="B22" s="5" t="s">
        <v>116</v>
      </c>
      <c r="C22" s="7" t="s">
        <v>88</v>
      </c>
      <c r="D22" s="51">
        <v>36227</v>
      </c>
      <c r="E22" s="11" t="s">
        <v>54</v>
      </c>
      <c r="F22" s="11" t="s">
        <v>110</v>
      </c>
      <c r="G22" s="34">
        <v>38582</v>
      </c>
      <c r="H22" s="34"/>
      <c r="I22" s="39"/>
      <c r="J22" s="37" t="s">
        <v>74</v>
      </c>
      <c r="K22" s="5" t="s">
        <v>113</v>
      </c>
      <c r="L22" s="13" t="s">
        <v>87</v>
      </c>
      <c r="M22" s="5" t="s">
        <v>40</v>
      </c>
      <c r="N22" s="46"/>
    </row>
    <row r="23" spans="1:14" ht="30" x14ac:dyDescent="0.25">
      <c r="A23" s="5" t="s">
        <v>8</v>
      </c>
      <c r="B23" s="5" t="s">
        <v>116</v>
      </c>
      <c r="C23" s="7" t="s">
        <v>101</v>
      </c>
      <c r="D23" s="52">
        <v>31939</v>
      </c>
      <c r="E23" s="11" t="s">
        <v>38</v>
      </c>
      <c r="F23" s="11"/>
      <c r="G23" s="34">
        <v>31875</v>
      </c>
      <c r="H23" s="34"/>
      <c r="I23" s="39"/>
      <c r="J23" s="38" t="s">
        <v>65</v>
      </c>
      <c r="K23" s="5" t="s">
        <v>20</v>
      </c>
      <c r="L23" s="43" t="s">
        <v>102</v>
      </c>
      <c r="M23" s="5" t="s">
        <v>40</v>
      </c>
    </row>
    <row r="24" spans="1:14" ht="30" x14ac:dyDescent="0.25">
      <c r="A24" s="5" t="s">
        <v>9</v>
      </c>
      <c r="B24" s="5" t="s">
        <v>116</v>
      </c>
      <c r="C24" s="7" t="s">
        <v>91</v>
      </c>
      <c r="D24" s="51">
        <v>22896</v>
      </c>
      <c r="E24" s="11" t="s">
        <v>38</v>
      </c>
      <c r="F24" s="11" t="s">
        <v>110</v>
      </c>
      <c r="G24" s="34">
        <v>22948</v>
      </c>
      <c r="H24" s="34"/>
      <c r="I24" s="39"/>
      <c r="J24" s="37" t="s">
        <v>72</v>
      </c>
      <c r="K24" s="5" t="s">
        <v>113</v>
      </c>
      <c r="L24" s="23" t="s">
        <v>45</v>
      </c>
      <c r="M24" s="5" t="s">
        <v>40</v>
      </c>
      <c r="N24" s="15"/>
    </row>
    <row r="25" spans="1:14" x14ac:dyDescent="0.25">
      <c r="A25" s="5" t="s">
        <v>9</v>
      </c>
      <c r="B25" s="13" t="str">
        <f>A25</f>
        <v>SUV, Small 2WD</v>
      </c>
      <c r="C25" s="7" t="s">
        <v>126</v>
      </c>
      <c r="D25" s="51">
        <v>35769</v>
      </c>
      <c r="E25" s="5" t="s">
        <v>121</v>
      </c>
      <c r="F25" s="11"/>
      <c r="G25" s="34">
        <v>37483</v>
      </c>
      <c r="H25" s="34"/>
      <c r="I25" s="39"/>
      <c r="J25" s="38"/>
      <c r="K25" s="13" t="s">
        <v>13</v>
      </c>
      <c r="L25" s="23" t="s">
        <v>140</v>
      </c>
      <c r="M25" s="13" t="s">
        <v>40</v>
      </c>
    </row>
    <row r="26" spans="1:14" x14ac:dyDescent="0.25">
      <c r="A26" s="5" t="s">
        <v>9</v>
      </c>
      <c r="B26" s="13" t="str">
        <f>A26</f>
        <v>SUV, Small 2WD</v>
      </c>
      <c r="C26" s="7" t="s">
        <v>129</v>
      </c>
      <c r="D26" s="51"/>
      <c r="E26" s="5" t="s">
        <v>122</v>
      </c>
      <c r="F26" s="11"/>
      <c r="G26" s="34"/>
      <c r="H26" s="34"/>
      <c r="I26" s="39"/>
      <c r="J26" s="38"/>
      <c r="K26" s="13" t="s">
        <v>13</v>
      </c>
      <c r="L26" s="23" t="s">
        <v>123</v>
      </c>
      <c r="M26" s="13" t="s">
        <v>39</v>
      </c>
    </row>
    <row r="27" spans="1:14" x14ac:dyDescent="0.25">
      <c r="A27" s="5" t="s">
        <v>15</v>
      </c>
      <c r="B27" s="5" t="s">
        <v>116</v>
      </c>
      <c r="C27" s="7" t="s">
        <v>94</v>
      </c>
      <c r="D27" s="51">
        <v>24742</v>
      </c>
      <c r="E27" s="11" t="s">
        <v>38</v>
      </c>
      <c r="F27" s="11" t="s">
        <v>110</v>
      </c>
      <c r="G27" s="34">
        <v>24947</v>
      </c>
      <c r="H27" s="34"/>
      <c r="I27" s="39"/>
      <c r="J27" s="37" t="s">
        <v>73</v>
      </c>
      <c r="K27" s="5" t="s">
        <v>113</v>
      </c>
      <c r="L27" s="13" t="s">
        <v>103</v>
      </c>
      <c r="M27" s="5" t="s">
        <v>40</v>
      </c>
    </row>
    <row r="28" spans="1:14" x14ac:dyDescent="0.25">
      <c r="A28" s="5" t="s">
        <v>15</v>
      </c>
      <c r="B28" s="5" t="s">
        <v>116</v>
      </c>
      <c r="C28" s="7" t="s">
        <v>93</v>
      </c>
      <c r="D28" s="55">
        <v>32156</v>
      </c>
      <c r="E28" s="24"/>
      <c r="F28" s="11" t="s">
        <v>110</v>
      </c>
      <c r="G28" s="36"/>
      <c r="H28" s="36"/>
      <c r="I28" s="39"/>
      <c r="J28" s="37" t="s">
        <v>92</v>
      </c>
      <c r="K28" s="5" t="s">
        <v>20</v>
      </c>
      <c r="L28" s="5" t="s">
        <v>104</v>
      </c>
      <c r="M28" s="5" t="s">
        <v>12</v>
      </c>
    </row>
    <row r="29" spans="1:14" ht="30" x14ac:dyDescent="0.25">
      <c r="A29" s="5" t="s">
        <v>10</v>
      </c>
      <c r="B29" s="5" t="s">
        <v>118</v>
      </c>
      <c r="C29" s="7" t="s">
        <v>98</v>
      </c>
      <c r="D29" s="51">
        <v>43162</v>
      </c>
      <c r="E29" s="11" t="s">
        <v>38</v>
      </c>
      <c r="F29" s="11" t="s">
        <v>110</v>
      </c>
      <c r="G29" s="34">
        <v>46959</v>
      </c>
      <c r="H29" s="34"/>
      <c r="I29" s="39"/>
      <c r="J29" s="37" t="s">
        <v>63</v>
      </c>
      <c r="K29" s="5" t="s">
        <v>113</v>
      </c>
      <c r="L29" s="13" t="s">
        <v>52</v>
      </c>
      <c r="M29" s="5" t="s">
        <v>40</v>
      </c>
    </row>
    <row r="30" spans="1:14" ht="30" x14ac:dyDescent="0.25">
      <c r="A30" s="5" t="s">
        <v>10</v>
      </c>
      <c r="B30" s="5" t="s">
        <v>118</v>
      </c>
      <c r="C30" s="7" t="s">
        <v>133</v>
      </c>
      <c r="D30" s="56"/>
      <c r="E30" s="11" t="s">
        <v>38</v>
      </c>
      <c r="F30" s="11" t="s">
        <v>110</v>
      </c>
      <c r="G30" s="34"/>
      <c r="H30" s="34"/>
      <c r="I30" s="39"/>
      <c r="J30" s="37" t="s">
        <v>63</v>
      </c>
      <c r="K30" s="5" t="s">
        <v>113</v>
      </c>
      <c r="L30" s="23" t="s">
        <v>41</v>
      </c>
      <c r="M30" s="13" t="s">
        <v>39</v>
      </c>
    </row>
    <row r="31" spans="1:14" ht="30" x14ac:dyDescent="0.25">
      <c r="A31" s="5" t="s">
        <v>10</v>
      </c>
      <c r="B31" s="5" t="s">
        <v>118</v>
      </c>
      <c r="C31" s="7" t="s">
        <v>134</v>
      </c>
      <c r="D31" s="51"/>
      <c r="E31" s="11" t="s">
        <v>38</v>
      </c>
      <c r="F31" s="11" t="s">
        <v>110</v>
      </c>
      <c r="G31" s="34"/>
      <c r="H31" s="34"/>
      <c r="I31" s="39"/>
      <c r="J31" s="37" t="s">
        <v>63</v>
      </c>
      <c r="K31" s="5" t="s">
        <v>113</v>
      </c>
      <c r="L31" s="23" t="s">
        <v>41</v>
      </c>
      <c r="M31" s="13" t="s">
        <v>39</v>
      </c>
    </row>
    <row r="32" spans="1:14" ht="30" x14ac:dyDescent="0.25">
      <c r="A32" s="5" t="s">
        <v>10</v>
      </c>
      <c r="B32" s="5" t="s">
        <v>118</v>
      </c>
      <c r="C32" s="7" t="s">
        <v>124</v>
      </c>
      <c r="D32" s="57">
        <v>48234</v>
      </c>
      <c r="E32" s="5" t="s">
        <v>132</v>
      </c>
      <c r="F32" s="11"/>
      <c r="G32" s="34">
        <v>51010</v>
      </c>
      <c r="H32" s="34"/>
      <c r="I32" s="39"/>
      <c r="J32" s="38"/>
      <c r="K32" s="13" t="s">
        <v>13</v>
      </c>
      <c r="L32" s="23" t="s">
        <v>139</v>
      </c>
      <c r="M32" s="13" t="s">
        <v>111</v>
      </c>
    </row>
    <row r="33" spans="1:13" x14ac:dyDescent="0.25">
      <c r="A33" s="5" t="s">
        <v>10</v>
      </c>
      <c r="B33" s="13" t="str">
        <f>A33</f>
        <v>Van, Cargo</v>
      </c>
      <c r="C33" s="7" t="s">
        <v>125</v>
      </c>
      <c r="D33" s="51"/>
      <c r="E33" s="5" t="s">
        <v>38</v>
      </c>
      <c r="F33" s="11"/>
      <c r="G33" s="34"/>
      <c r="H33" s="34"/>
      <c r="I33" s="39"/>
      <c r="J33" s="38"/>
      <c r="K33" s="13" t="s">
        <v>13</v>
      </c>
      <c r="L33" s="23" t="s">
        <v>41</v>
      </c>
      <c r="M33" s="13" t="s">
        <v>39</v>
      </c>
    </row>
    <row r="34" spans="1:13" ht="30" x14ac:dyDescent="0.25">
      <c r="A34" s="5" t="s">
        <v>11</v>
      </c>
      <c r="B34" s="5" t="s">
        <v>118</v>
      </c>
      <c r="C34" s="7" t="s">
        <v>135</v>
      </c>
      <c r="D34" s="51"/>
      <c r="E34" s="11" t="s">
        <v>38</v>
      </c>
      <c r="F34" s="11" t="s">
        <v>110</v>
      </c>
      <c r="G34" s="34"/>
      <c r="H34" s="34"/>
      <c r="I34" s="39"/>
      <c r="J34" s="37" t="s">
        <v>63</v>
      </c>
      <c r="K34" s="5" t="s">
        <v>113</v>
      </c>
      <c r="L34" s="23" t="s">
        <v>41</v>
      </c>
      <c r="M34" s="13" t="s">
        <v>39</v>
      </c>
    </row>
    <row r="35" spans="1:13" x14ac:dyDescent="0.25">
      <c r="A35" s="6" t="s">
        <v>11</v>
      </c>
      <c r="B35" s="5" t="s">
        <v>118</v>
      </c>
      <c r="C35" s="7" t="s">
        <v>136</v>
      </c>
      <c r="D35" s="51"/>
      <c r="E35" s="11" t="s">
        <v>38</v>
      </c>
      <c r="F35" s="11" t="s">
        <v>110</v>
      </c>
      <c r="G35" s="34"/>
      <c r="H35" s="34"/>
      <c r="I35" s="39"/>
      <c r="J35" s="37" t="s">
        <v>63</v>
      </c>
      <c r="K35" s="5" t="s">
        <v>113</v>
      </c>
      <c r="L35" s="23" t="s">
        <v>41</v>
      </c>
      <c r="M35" s="13" t="s">
        <v>39</v>
      </c>
    </row>
    <row r="36" spans="1:13" x14ac:dyDescent="0.25">
      <c r="A36" s="5" t="s">
        <v>11</v>
      </c>
      <c r="B36" s="13" t="str">
        <f>A36</f>
        <v>Van, Passenger</v>
      </c>
      <c r="C36" s="7" t="s">
        <v>128</v>
      </c>
      <c r="D36" s="51"/>
      <c r="E36" s="5" t="s">
        <v>38</v>
      </c>
      <c r="F36" s="11"/>
      <c r="G36" s="34"/>
      <c r="H36" s="34"/>
      <c r="I36" s="39"/>
      <c r="J36" s="38"/>
      <c r="K36" s="13" t="s">
        <v>20</v>
      </c>
      <c r="L36" s="23" t="s">
        <v>41</v>
      </c>
      <c r="M36" s="13" t="s">
        <v>39</v>
      </c>
    </row>
    <row r="37" spans="1:13" x14ac:dyDescent="0.25">
      <c r="A37" s="5" t="s">
        <v>11</v>
      </c>
      <c r="B37" s="13" t="str">
        <f>A37</f>
        <v>Van, Passenger</v>
      </c>
      <c r="C37" s="7" t="s">
        <v>127</v>
      </c>
      <c r="D37" s="51"/>
      <c r="E37" s="5" t="s">
        <v>38</v>
      </c>
      <c r="F37" s="11"/>
      <c r="G37" s="34">
        <v>38349</v>
      </c>
      <c r="H37" s="34"/>
      <c r="I37" s="39"/>
      <c r="J37" s="38"/>
      <c r="K37" s="13" t="s">
        <v>20</v>
      </c>
      <c r="L37" s="23" t="s">
        <v>41</v>
      </c>
      <c r="M37" s="13" t="s">
        <v>137</v>
      </c>
    </row>
  </sheetData>
  <protectedRanges>
    <protectedRange password="9887" sqref="D14:H14" name="Base Price_6"/>
    <protectedRange password="9887" sqref="D18" name="Base Price_1_1"/>
    <protectedRange password="9887" sqref="G2:H3 E2:E3 D2" name="Base Price_7"/>
    <protectedRange password="9887" sqref="D16" name="Base Price_8"/>
    <protectedRange password="9887" sqref="D17" name="Base Price_9"/>
    <protectedRange password="9887" sqref="D4" name="Base Price_18"/>
    <protectedRange password="9887" sqref="D21" name="Base Price_9_1"/>
  </protectedRanges>
  <sortState xmlns:xlrd2="http://schemas.microsoft.com/office/spreadsheetml/2017/richdata2" ref="A2:N37">
    <sortCondition ref="A5:A37"/>
  </sortState>
  <phoneticPr fontId="6" type="noConversion"/>
  <dataValidations count="1">
    <dataValidation type="whole" allowBlank="1" showInputMessage="1" showErrorMessage="1" errorTitle="Base Vehicle Price" error="Please submit all prices as a whole number from $0.00 through $99,999.00.  No decimals or ranges accepted.  If you do not offer the Representative Model, please leave the price blank." sqref="E14:H14" xr:uid="{AAD17B1D-1014-4A02-8C4A-3657A015C3AC}">
      <formula1>0</formula1>
      <formula2>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234F-5C87-4001-8823-31B20C78929B}">
  <dimension ref="A1:K9"/>
  <sheetViews>
    <sheetView workbookViewId="0">
      <selection activeCell="J11" sqref="J11"/>
    </sheetView>
  </sheetViews>
  <sheetFormatPr defaultRowHeight="15" x14ac:dyDescent="0.25"/>
  <cols>
    <col min="1" max="1" width="25.85546875" customWidth="1"/>
    <col min="2" max="2" width="47.28515625" customWidth="1"/>
    <col min="3" max="3" width="15.140625" customWidth="1"/>
    <col min="4" max="4" width="19.42578125" customWidth="1"/>
    <col min="5" max="5" width="10.85546875" customWidth="1"/>
    <col min="6" max="6" width="15.42578125" customWidth="1"/>
    <col min="7" max="7" width="11" customWidth="1"/>
    <col min="9" max="9" width="34.5703125" customWidth="1"/>
    <col min="10" max="10" width="17.28515625" customWidth="1"/>
  </cols>
  <sheetData>
    <row r="1" spans="1:11" s="2" customFormat="1" ht="45" x14ac:dyDescent="0.25">
      <c r="A1" s="1" t="s">
        <v>1</v>
      </c>
      <c r="B1" s="7" t="s">
        <v>0</v>
      </c>
      <c r="C1" s="8" t="s">
        <v>36</v>
      </c>
      <c r="D1" s="8" t="s">
        <v>37</v>
      </c>
      <c r="E1" s="8" t="s">
        <v>109</v>
      </c>
      <c r="F1" s="9" t="s">
        <v>105</v>
      </c>
      <c r="G1" s="1" t="s">
        <v>5</v>
      </c>
      <c r="H1" s="1" t="s">
        <v>4</v>
      </c>
      <c r="I1" s="1" t="s">
        <v>3</v>
      </c>
      <c r="J1" s="1" t="s">
        <v>2</v>
      </c>
      <c r="K1" s="10"/>
    </row>
    <row r="2" spans="1:11" s="2" customFormat="1" x14ac:dyDescent="0.25">
      <c r="A2" s="5" t="s">
        <v>32</v>
      </c>
      <c r="B2" s="13" t="s">
        <v>22</v>
      </c>
      <c r="C2" s="16"/>
      <c r="D2" s="11" t="s">
        <v>38</v>
      </c>
      <c r="E2" s="11"/>
      <c r="F2" s="12"/>
      <c r="G2" s="13" t="s">
        <v>63</v>
      </c>
      <c r="H2" s="13"/>
      <c r="I2" s="13" t="s">
        <v>41</v>
      </c>
      <c r="J2" s="5" t="s">
        <v>39</v>
      </c>
    </row>
    <row r="3" spans="1:11" s="2" customFormat="1" x14ac:dyDescent="0.25">
      <c r="A3" s="5" t="s">
        <v>32</v>
      </c>
      <c r="B3" s="13" t="s">
        <v>23</v>
      </c>
      <c r="C3" s="18">
        <v>45663</v>
      </c>
      <c r="D3" s="11" t="s">
        <v>38</v>
      </c>
      <c r="E3" s="11"/>
      <c r="F3" s="12"/>
      <c r="G3" s="13" t="s">
        <v>63</v>
      </c>
      <c r="H3" s="13"/>
      <c r="I3" s="13" t="s">
        <v>45</v>
      </c>
      <c r="J3" s="13" t="s">
        <v>40</v>
      </c>
    </row>
    <row r="4" spans="1:11" s="2" customFormat="1" ht="15" customHeight="1" x14ac:dyDescent="0.25">
      <c r="A4" s="5" t="s">
        <v>32</v>
      </c>
      <c r="B4" s="13" t="s">
        <v>96</v>
      </c>
      <c r="C4" s="16">
        <v>46011</v>
      </c>
      <c r="D4" s="13" t="s">
        <v>43</v>
      </c>
      <c r="E4" s="13"/>
      <c r="F4" s="19">
        <v>48013</v>
      </c>
      <c r="G4" s="13" t="s">
        <v>63</v>
      </c>
      <c r="H4" s="13"/>
      <c r="I4" s="13" t="s">
        <v>42</v>
      </c>
      <c r="J4" s="5" t="s">
        <v>111</v>
      </c>
      <c r="K4" s="15"/>
    </row>
    <row r="5" spans="1:11" s="2" customFormat="1" x14ac:dyDescent="0.25">
      <c r="A5" s="5" t="s">
        <v>33</v>
      </c>
      <c r="B5" s="13" t="s">
        <v>108</v>
      </c>
      <c r="C5" s="11">
        <v>49893</v>
      </c>
      <c r="D5" s="11" t="s">
        <v>46</v>
      </c>
      <c r="E5" s="11"/>
      <c r="F5" s="12">
        <v>53212</v>
      </c>
      <c r="G5" s="13" t="s">
        <v>63</v>
      </c>
      <c r="H5" s="13"/>
      <c r="I5" s="13" t="s">
        <v>97</v>
      </c>
      <c r="J5" s="5" t="s">
        <v>111</v>
      </c>
      <c r="K5" s="21"/>
    </row>
    <row r="6" spans="1:11" s="2" customFormat="1" x14ac:dyDescent="0.25">
      <c r="A6" s="5" t="s">
        <v>33</v>
      </c>
      <c r="B6" s="13" t="s">
        <v>25</v>
      </c>
      <c r="C6" s="16">
        <v>50776</v>
      </c>
      <c r="D6" s="11" t="s">
        <v>38</v>
      </c>
      <c r="E6" s="11"/>
      <c r="F6" s="12">
        <v>50762</v>
      </c>
      <c r="G6" s="13" t="s">
        <v>63</v>
      </c>
      <c r="H6" s="13"/>
      <c r="I6" s="13" t="s">
        <v>45</v>
      </c>
      <c r="J6" s="5" t="s">
        <v>111</v>
      </c>
      <c r="K6" s="15"/>
    </row>
    <row r="7" spans="1:11" s="2" customFormat="1" x14ac:dyDescent="0.25">
      <c r="A7" s="5" t="s">
        <v>34</v>
      </c>
      <c r="B7" s="13" t="s">
        <v>24</v>
      </c>
      <c r="C7" s="16">
        <v>53786</v>
      </c>
      <c r="D7" s="11" t="s">
        <v>38</v>
      </c>
      <c r="E7" s="11"/>
      <c r="F7" s="12">
        <v>53675</v>
      </c>
      <c r="G7" s="6" t="s">
        <v>63</v>
      </c>
      <c r="H7" s="13"/>
      <c r="I7" s="13" t="s">
        <v>45</v>
      </c>
      <c r="J7" s="5" t="s">
        <v>111</v>
      </c>
      <c r="K7" s="17"/>
    </row>
    <row r="8" spans="1:11" s="2" customFormat="1" x14ac:dyDescent="0.25">
      <c r="A8" s="5" t="s">
        <v>35</v>
      </c>
      <c r="B8" s="13" t="s">
        <v>27</v>
      </c>
      <c r="C8" s="16">
        <v>43759</v>
      </c>
      <c r="D8" s="11" t="s">
        <v>44</v>
      </c>
      <c r="E8" s="11"/>
      <c r="F8" s="12">
        <v>45685</v>
      </c>
      <c r="G8" s="6" t="s">
        <v>63</v>
      </c>
      <c r="H8" s="13"/>
      <c r="I8" s="13" t="s">
        <v>99</v>
      </c>
      <c r="J8" s="5" t="s">
        <v>111</v>
      </c>
      <c r="K8" s="15"/>
    </row>
    <row r="9" spans="1:11" s="2" customFormat="1" x14ac:dyDescent="0.25">
      <c r="A9" s="5" t="s">
        <v>35</v>
      </c>
      <c r="B9" s="13" t="s">
        <v>26</v>
      </c>
      <c r="C9" s="16">
        <v>46723</v>
      </c>
      <c r="D9" s="11"/>
      <c r="E9" s="11"/>
      <c r="F9" s="12">
        <v>48775</v>
      </c>
      <c r="G9" s="6" t="s">
        <v>63</v>
      </c>
      <c r="H9" s="13"/>
      <c r="I9" s="13" t="s">
        <v>95</v>
      </c>
      <c r="J9" s="5" t="s">
        <v>112</v>
      </c>
    </row>
  </sheetData>
  <protectedRanges>
    <protectedRange password="9887" sqref="C4:F4" name="Base Price_3_1_1"/>
    <protectedRange password="9887" sqref="C9" name="Base Price"/>
  </protectedRanges>
  <dataValidations count="2">
    <dataValidation type="whole" allowBlank="1" showErrorMessage="1" errorTitle="Base Price Error" error="Please submit all Prices as a whole number e.g. $0.00 - $99,999.00._x000a__x000a_If you do not offer the Representative Model please leave the price blank." sqref="C4:F4" xr:uid="{F11E8B7D-1935-4D04-9221-BDB9520F145C}">
      <formula1>0</formula1>
      <formula2>99999</formula2>
    </dataValidation>
    <dataValidation type="whole" allowBlank="1" showInputMessage="1" showErrorMessage="1" errorTitle="Base Vehicle Price" error="Please submit all prices as a whole number from $0.00 through $99,999.00.  No decimals or ranges accepted.  If you do not offer the Representative Model, please leave the price blank." sqref="C9" xr:uid="{AAD17B1D-1014-4A02-8C4A-3657A015C3AC}">
      <formula1>0</formula1>
      <formula2>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Campus</vt:lpstr>
      <vt:lpstr>UPD</vt:lpstr>
    </vt:vector>
  </TitlesOfParts>
  <Company>Customer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Spitzer,Cheri K</dc:creator>
  <cp:lastModifiedBy>Hendel,Jeffrey</cp:lastModifiedBy>
  <dcterms:created xsi:type="dcterms:W3CDTF">2017-12-14T13:43:56Z</dcterms:created>
  <dcterms:modified xsi:type="dcterms:W3CDTF">2025-03-24T15:51:32Z</dcterms:modified>
</cp:coreProperties>
</file>